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20" i="1"/>
  <c r="L20"/>
  <c r="K20"/>
  <c r="I20"/>
  <c r="H20"/>
  <c r="F20"/>
  <c r="E20"/>
  <c r="D20"/>
</calcChain>
</file>

<file path=xl/sharedStrings.xml><?xml version="1.0" encoding="utf-8"?>
<sst xmlns="http://schemas.openxmlformats.org/spreadsheetml/2006/main" count="72" uniqueCount="59">
  <si>
    <t xml:space="preserve">Monthly Progress Report under Plan Scheme for the month of October, 2015 in respect of Geology and Mining </t>
  </si>
  <si>
    <t>Department J&amp;K.</t>
  </si>
  <si>
    <t>Statement GN-2 (Scheme wise)</t>
  </si>
  <si>
    <t>(Rs. In Lacs)</t>
  </si>
  <si>
    <t>State Sector</t>
  </si>
  <si>
    <t xml:space="preserve">Propposed Capital expenditure Budget for the year 2015-16  </t>
  </si>
  <si>
    <t>Funds authorized for utilization</t>
  </si>
  <si>
    <t>Expdtre. incurred up to previous month</t>
  </si>
  <si>
    <t>Expdtre incurred during the month under report</t>
  </si>
  <si>
    <t>Total expenditure.</t>
  </si>
  <si>
    <t>S.N</t>
  </si>
  <si>
    <t xml:space="preserve"> Code</t>
  </si>
  <si>
    <t>Name of the scheme</t>
  </si>
  <si>
    <t>Rev.</t>
  </si>
  <si>
    <t>Cap.  (Proj)</t>
  </si>
  <si>
    <t>Total</t>
  </si>
  <si>
    <t>Cap.   (Proj)</t>
  </si>
  <si>
    <t>Wages (casual/seasonal workers).</t>
  </si>
  <si>
    <t>Research and survey.</t>
  </si>
  <si>
    <t>Purchase of Machinery&amp; Equipments for exploration of Mineral and Ground water resources.</t>
  </si>
  <si>
    <t>Purchase of vehicles(by replacement).</t>
  </si>
  <si>
    <t>Maintenance/  Repair of existing transport fleet&amp; Drilling Equipments.</t>
  </si>
  <si>
    <t>Purchase of material for drilling, survey, research, CMT Lab &amp; High speed diesel  for operation of Drilling  Rigs/vehicles used for Survey/Exploration and Regulation of MM(D&amp;R) Act,1957 and rules made there under.</t>
  </si>
  <si>
    <t>Works programme.</t>
  </si>
  <si>
    <t>i)</t>
  </si>
  <si>
    <t>Const. of Mineral Checkpost at Larkipora Anantnag</t>
  </si>
  <si>
    <t>ii)</t>
  </si>
  <si>
    <t>Const. of internal road network for CMT Lab, Workshop and store building at Ompora Budgam</t>
  </si>
  <si>
    <t>iii)</t>
  </si>
  <si>
    <t>Const. of office building Kirkadal Bijbehara Anantnag</t>
  </si>
  <si>
    <t>iv)</t>
  </si>
  <si>
    <t>Const. of Mineral Office at Khrew Pampore District Pulwama.</t>
  </si>
  <si>
    <t>v)</t>
  </si>
  <si>
    <t>Execution of additional works in the workshop building and Marshing yard at Ompora Budgam</t>
  </si>
  <si>
    <t>vi)</t>
  </si>
  <si>
    <t>Const. of Distt. Mineral Office Kupwara</t>
  </si>
  <si>
    <t>Grand Total</t>
  </si>
  <si>
    <t>Physical Progress Report under Plan Schemes for the month of October, 2015 in respect of Geology and Mining  Department J&amp;K</t>
  </si>
  <si>
    <t>S.No.</t>
  </si>
  <si>
    <t>Item</t>
  </si>
  <si>
    <t>Unit</t>
  </si>
  <si>
    <t>Approved Targets 2015-16</t>
  </si>
  <si>
    <t>Ach. Up to previous month</t>
  </si>
  <si>
    <t>Ach.during  the month under report</t>
  </si>
  <si>
    <t>Total Achievement</t>
  </si>
  <si>
    <t>Revenue/Royalty of mineral</t>
  </si>
  <si>
    <t>Rs. In crores</t>
  </si>
  <si>
    <t>Geological Mapping (Detailed)</t>
  </si>
  <si>
    <t>Lacs Sq mtrs</t>
  </si>
  <si>
    <t>Geological Mapping (Systematic)</t>
  </si>
  <si>
    <t>Sq. Kms</t>
  </si>
  <si>
    <t>Pitting/Trenching</t>
  </si>
  <si>
    <t>Cu. Metres</t>
  </si>
  <si>
    <t>Samples Collection</t>
  </si>
  <si>
    <t>Nos.</t>
  </si>
  <si>
    <t>Samples Analysis</t>
  </si>
  <si>
    <t>Drilling</t>
  </si>
  <si>
    <t>Metres</t>
  </si>
  <si>
    <t>Borehole Logging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</si>
</sst>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>
      <selection activeCell="E6" sqref="E6"/>
    </sheetView>
  </sheetViews>
  <sheetFormatPr defaultRowHeight="15"/>
  <cols>
    <col min="1" max="1" width="6" customWidth="1"/>
    <col min="2" max="2" width="7.7109375" customWidth="1"/>
    <col min="3" max="3" width="35.42578125" customWidth="1"/>
    <col min="4" max="4" width="9" customWidth="1"/>
    <col min="5" max="5" width="11.85546875" customWidth="1"/>
    <col min="6" max="6" width="12.7109375" customWidth="1"/>
    <col min="7" max="7" width="7.85546875" customWidth="1"/>
    <col min="8" max="9" width="11" customWidth="1"/>
    <col min="10" max="10" width="8.5703125" customWidth="1"/>
    <col min="11" max="11" width="10.28515625" customWidth="1"/>
    <col min="12" max="12" width="10.140625" customWidth="1"/>
    <col min="13" max="13" width="8" customWidth="1"/>
    <col min="14" max="14" width="9.28515625" customWidth="1"/>
    <col min="15" max="15" width="9.85546875" customWidth="1"/>
    <col min="16" max="16" width="9.140625" customWidth="1"/>
    <col min="17" max="17" width="9.85546875" customWidth="1"/>
    <col min="18" max="18" width="9.5703125" customWidth="1"/>
  </cols>
  <sheetData>
    <row r="1" spans="1: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>
      <c r="A3" s="17" t="s">
        <v>2</v>
      </c>
      <c r="B3" s="17"/>
      <c r="C3" s="17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2.5" customHeight="1">
      <c r="A4" s="18" t="s">
        <v>4</v>
      </c>
      <c r="B4" s="19"/>
      <c r="C4" s="20"/>
      <c r="D4" s="21" t="s">
        <v>5</v>
      </c>
      <c r="E4" s="22"/>
      <c r="F4" s="23"/>
      <c r="G4" s="24" t="s">
        <v>6</v>
      </c>
      <c r="H4" s="25"/>
      <c r="I4" s="26"/>
      <c r="J4" s="24" t="s">
        <v>7</v>
      </c>
      <c r="K4" s="25"/>
      <c r="L4" s="26"/>
      <c r="M4" s="18" t="s">
        <v>8</v>
      </c>
      <c r="N4" s="19"/>
      <c r="O4" s="20"/>
      <c r="P4" s="27" t="s">
        <v>9</v>
      </c>
      <c r="Q4" s="28"/>
      <c r="R4" s="29"/>
    </row>
    <row r="5" spans="1:18" ht="21">
      <c r="A5" s="30" t="s">
        <v>10</v>
      </c>
      <c r="B5" s="31" t="s">
        <v>11</v>
      </c>
      <c r="C5" s="31" t="s">
        <v>12</v>
      </c>
      <c r="D5" s="32" t="s">
        <v>13</v>
      </c>
      <c r="E5" s="31" t="s">
        <v>14</v>
      </c>
      <c r="F5" s="32" t="s">
        <v>15</v>
      </c>
      <c r="G5" s="32" t="s">
        <v>13</v>
      </c>
      <c r="H5" s="31" t="s">
        <v>16</v>
      </c>
      <c r="I5" s="32" t="s">
        <v>15</v>
      </c>
      <c r="J5" s="32" t="s">
        <v>13</v>
      </c>
      <c r="K5" s="31" t="s">
        <v>16</v>
      </c>
      <c r="L5" s="32" t="s">
        <v>15</v>
      </c>
      <c r="M5" s="32" t="s">
        <v>13</v>
      </c>
      <c r="N5" s="31" t="s">
        <v>16</v>
      </c>
      <c r="O5" s="32" t="s">
        <v>15</v>
      </c>
      <c r="P5" s="33" t="s">
        <v>13</v>
      </c>
      <c r="Q5" s="34" t="s">
        <v>14</v>
      </c>
      <c r="R5" s="33" t="s">
        <v>15</v>
      </c>
    </row>
    <row r="6" spans="1:18">
      <c r="A6" s="35">
        <v>0</v>
      </c>
      <c r="B6" s="35">
        <v>1</v>
      </c>
      <c r="C6" s="36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</row>
    <row r="7" spans="1:18">
      <c r="A7" s="35">
        <v>1</v>
      </c>
      <c r="B7" s="35">
        <v>150</v>
      </c>
      <c r="C7" s="37" t="s">
        <v>17</v>
      </c>
      <c r="D7" s="38">
        <v>0</v>
      </c>
      <c r="E7" s="38">
        <v>0</v>
      </c>
      <c r="F7" s="38">
        <v>0</v>
      </c>
      <c r="G7" s="38">
        <v>0</v>
      </c>
      <c r="H7" s="39">
        <v>0</v>
      </c>
      <c r="I7" s="39">
        <v>0</v>
      </c>
      <c r="J7" s="38">
        <v>0</v>
      </c>
      <c r="K7" s="39">
        <v>0</v>
      </c>
      <c r="L7" s="39">
        <v>0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</row>
    <row r="8" spans="1:18">
      <c r="A8" s="35">
        <v>2</v>
      </c>
      <c r="B8" s="35">
        <v>330</v>
      </c>
      <c r="C8" s="37" t="s">
        <v>18</v>
      </c>
      <c r="D8" s="38">
        <v>0</v>
      </c>
      <c r="E8" s="38">
        <v>0</v>
      </c>
      <c r="F8" s="38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</row>
    <row r="9" spans="1:18" ht="33">
      <c r="A9" s="35">
        <v>3</v>
      </c>
      <c r="B9" s="35">
        <v>550</v>
      </c>
      <c r="C9" s="37" t="s">
        <v>19</v>
      </c>
      <c r="D9" s="38">
        <v>0</v>
      </c>
      <c r="E9" s="38">
        <v>65</v>
      </c>
      <c r="F9" s="38">
        <v>65</v>
      </c>
      <c r="G9" s="39">
        <v>0</v>
      </c>
      <c r="H9" s="39">
        <v>48.75</v>
      </c>
      <c r="I9" s="39">
        <v>48.75</v>
      </c>
      <c r="J9" s="39">
        <v>0</v>
      </c>
      <c r="K9" s="39">
        <v>3.4000000000000002E-2</v>
      </c>
      <c r="L9" s="39">
        <v>3.4000000000000002E-2</v>
      </c>
      <c r="M9" s="39">
        <v>0</v>
      </c>
      <c r="N9" s="39">
        <v>1.1399999999999999</v>
      </c>
      <c r="O9" s="39">
        <v>1.1399999999999999</v>
      </c>
      <c r="P9" s="39">
        <v>0</v>
      </c>
      <c r="Q9" s="39">
        <v>1.1739999999999999</v>
      </c>
      <c r="R9" s="39">
        <v>1.1739999999999999</v>
      </c>
    </row>
    <row r="10" spans="1:18">
      <c r="A10" s="35">
        <v>4</v>
      </c>
      <c r="B10" s="35">
        <v>560</v>
      </c>
      <c r="C10" s="37" t="s">
        <v>20</v>
      </c>
      <c r="D10" s="38">
        <v>0</v>
      </c>
      <c r="E10" s="40">
        <v>20</v>
      </c>
      <c r="F10" s="38">
        <v>20</v>
      </c>
      <c r="G10" s="38">
        <v>0</v>
      </c>
      <c r="H10" s="39">
        <v>15</v>
      </c>
      <c r="I10" s="39">
        <v>15</v>
      </c>
      <c r="J10" s="38">
        <v>0</v>
      </c>
      <c r="K10" s="39">
        <v>0</v>
      </c>
      <c r="L10" s="39">
        <v>0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</row>
    <row r="11" spans="1:18" ht="22.5">
      <c r="A11" s="35">
        <v>5</v>
      </c>
      <c r="B11" s="30">
        <v>530</v>
      </c>
      <c r="C11" s="37" t="s">
        <v>21</v>
      </c>
      <c r="D11" s="38">
        <v>0</v>
      </c>
      <c r="E11" s="38">
        <v>14.97</v>
      </c>
      <c r="F11" s="38">
        <v>14.97</v>
      </c>
      <c r="G11" s="38">
        <v>0</v>
      </c>
      <c r="H11" s="39">
        <v>11.23</v>
      </c>
      <c r="I11" s="39">
        <v>11.23</v>
      </c>
      <c r="J11" s="39">
        <v>0</v>
      </c>
      <c r="K11" s="39">
        <v>2.9289999999999998</v>
      </c>
      <c r="L11" s="39">
        <v>2.9289999999999998</v>
      </c>
      <c r="M11" s="38">
        <v>0</v>
      </c>
      <c r="N11" s="39">
        <v>0.33400000000000002</v>
      </c>
      <c r="O11" s="39">
        <v>0.33400000000000002</v>
      </c>
      <c r="P11" s="39">
        <v>0</v>
      </c>
      <c r="Q11" s="39">
        <v>3.2629999999999999</v>
      </c>
      <c r="R11" s="39">
        <v>3.2629999999999999</v>
      </c>
    </row>
    <row r="12" spans="1:18" ht="54">
      <c r="A12" s="35">
        <v>6</v>
      </c>
      <c r="B12" s="30">
        <v>540</v>
      </c>
      <c r="C12" s="37" t="s">
        <v>22</v>
      </c>
      <c r="D12" s="38">
        <v>0</v>
      </c>
      <c r="E12" s="38">
        <v>50</v>
      </c>
      <c r="F12" s="38">
        <v>50</v>
      </c>
      <c r="G12" s="38">
        <v>0</v>
      </c>
      <c r="H12" s="39">
        <v>37.5</v>
      </c>
      <c r="I12" s="39">
        <v>37.5</v>
      </c>
      <c r="J12" s="39">
        <v>0</v>
      </c>
      <c r="K12" s="39">
        <v>7.5119999999999996</v>
      </c>
      <c r="L12" s="41">
        <v>7.5119999999999996</v>
      </c>
      <c r="M12" s="38">
        <v>0</v>
      </c>
      <c r="N12" s="39">
        <v>1.6679999999999999</v>
      </c>
      <c r="O12" s="39">
        <v>1.6679999999999999</v>
      </c>
      <c r="P12" s="39">
        <v>0</v>
      </c>
      <c r="Q12" s="39">
        <v>9.18</v>
      </c>
      <c r="R12" s="41">
        <v>9.18</v>
      </c>
    </row>
    <row r="13" spans="1:18">
      <c r="A13" s="35">
        <v>7</v>
      </c>
      <c r="B13" s="42">
        <v>510</v>
      </c>
      <c r="C13" s="43" t="s">
        <v>23</v>
      </c>
      <c r="D13" s="38"/>
      <c r="E13" s="38"/>
      <c r="F13" s="38"/>
      <c r="G13" s="44"/>
      <c r="H13" s="39"/>
      <c r="I13" s="39"/>
      <c r="J13" s="44"/>
      <c r="K13" s="39"/>
      <c r="L13" s="39"/>
      <c r="M13" s="44"/>
      <c r="N13" s="39"/>
      <c r="O13" s="39"/>
      <c r="P13" s="39"/>
      <c r="Q13" s="41"/>
      <c r="R13" s="41"/>
    </row>
    <row r="14" spans="1:18" ht="22.5">
      <c r="A14" s="45"/>
      <c r="B14" s="30" t="s">
        <v>24</v>
      </c>
      <c r="C14" s="37" t="s">
        <v>25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8">
        <v>0</v>
      </c>
    </row>
    <row r="15" spans="1:18" ht="22.5">
      <c r="A15" s="46"/>
      <c r="B15" s="30" t="s">
        <v>26</v>
      </c>
      <c r="C15" s="37" t="s">
        <v>27</v>
      </c>
      <c r="D15" s="38">
        <v>0</v>
      </c>
      <c r="E15" s="38">
        <v>0</v>
      </c>
      <c r="F15" s="38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</row>
    <row r="16" spans="1:18" ht="22.5">
      <c r="A16" s="46"/>
      <c r="B16" s="30" t="s">
        <v>28</v>
      </c>
      <c r="C16" s="37" t="s">
        <v>29</v>
      </c>
      <c r="D16" s="38">
        <v>0</v>
      </c>
      <c r="E16" s="38">
        <v>0</v>
      </c>
      <c r="F16" s="38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</row>
    <row r="17" spans="1:18" ht="22.5">
      <c r="A17" s="46"/>
      <c r="B17" s="30" t="s">
        <v>30</v>
      </c>
      <c r="C17" s="37" t="s">
        <v>31</v>
      </c>
      <c r="D17" s="39">
        <v>0</v>
      </c>
      <c r="E17" s="39">
        <v>8.34</v>
      </c>
      <c r="F17" s="39">
        <v>8.34</v>
      </c>
      <c r="G17" s="39">
        <v>0</v>
      </c>
      <c r="H17" s="39">
        <v>6.26</v>
      </c>
      <c r="I17" s="39">
        <v>6.26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</row>
    <row r="18" spans="1:18" ht="22.5">
      <c r="A18" s="46"/>
      <c r="B18" s="30" t="s">
        <v>32</v>
      </c>
      <c r="C18" s="37" t="s">
        <v>33</v>
      </c>
      <c r="D18" s="47">
        <v>0</v>
      </c>
      <c r="E18" s="38">
        <v>0</v>
      </c>
      <c r="F18" s="38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</row>
    <row r="19" spans="1:18">
      <c r="A19" s="48"/>
      <c r="B19" s="49" t="s">
        <v>34</v>
      </c>
      <c r="C19" s="37" t="s">
        <v>35</v>
      </c>
      <c r="D19" s="38">
        <v>0</v>
      </c>
      <c r="E19" s="38">
        <v>59.94</v>
      </c>
      <c r="F19" s="38">
        <v>59.94</v>
      </c>
      <c r="G19" s="39">
        <v>0</v>
      </c>
      <c r="H19" s="39">
        <v>44.96</v>
      </c>
      <c r="I19" s="39">
        <v>44.96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</row>
    <row r="20" spans="1:18">
      <c r="A20" s="50" t="s">
        <v>36</v>
      </c>
      <c r="B20" s="50"/>
      <c r="C20" s="51"/>
      <c r="D20" s="52">
        <f t="shared" ref="D20:F20" si="0">SUM(D7:D19)</f>
        <v>0</v>
      </c>
      <c r="E20" s="53">
        <f t="shared" si="0"/>
        <v>218.25</v>
      </c>
      <c r="F20" s="53">
        <f t="shared" si="0"/>
        <v>218.25</v>
      </c>
      <c r="G20" s="52">
        <v>0</v>
      </c>
      <c r="H20" s="53">
        <f>SUM(H7:H19)</f>
        <v>163.70000000000002</v>
      </c>
      <c r="I20" s="53">
        <f>SUM(I7:I19)</f>
        <v>163.70000000000002</v>
      </c>
      <c r="J20" s="52">
        <v>0</v>
      </c>
      <c r="K20" s="53">
        <f>SUM(K7:K19)</f>
        <v>10.475</v>
      </c>
      <c r="L20" s="53">
        <f>SUM(L7:L19)</f>
        <v>10.475</v>
      </c>
      <c r="M20" s="52">
        <v>0</v>
      </c>
      <c r="N20" s="53">
        <v>3.1429999999999998</v>
      </c>
      <c r="O20" s="53">
        <v>3.1429999999999998</v>
      </c>
      <c r="P20" s="53">
        <f t="shared" ref="P20" si="1">SUM(P7:P19)</f>
        <v>0</v>
      </c>
      <c r="Q20" s="53">
        <v>13.617000000000001</v>
      </c>
      <c r="R20" s="53">
        <v>13.617000000000001</v>
      </c>
    </row>
  </sheetData>
  <mergeCells count="11">
    <mergeCell ref="A14:A19"/>
    <mergeCell ref="A1:R1"/>
    <mergeCell ref="A2:R2"/>
    <mergeCell ref="A3:C3"/>
    <mergeCell ref="D3:R3"/>
    <mergeCell ref="A4:C4"/>
    <mergeCell ref="D4:F4"/>
    <mergeCell ref="G4:I4"/>
    <mergeCell ref="J4:L4"/>
    <mergeCell ref="M4:O4"/>
    <mergeCell ref="P4:R4"/>
  </mergeCells>
  <pageMargins left="0.25" right="0.25" top="0.75" bottom="0.75" header="0.3" footer="0.3"/>
  <pageSetup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sqref="A1:G11"/>
    </sheetView>
  </sheetViews>
  <sheetFormatPr defaultRowHeight="15"/>
  <cols>
    <col min="1" max="1" width="6.5703125" customWidth="1"/>
    <col min="2" max="2" width="28.42578125" customWidth="1"/>
    <col min="3" max="3" width="12.42578125" customWidth="1"/>
    <col min="4" max="4" width="18.5703125" customWidth="1"/>
    <col min="5" max="5" width="16.5703125" customWidth="1"/>
    <col min="6" max="6" width="15.28515625" customWidth="1"/>
    <col min="7" max="7" width="15.7109375" customWidth="1"/>
  </cols>
  <sheetData>
    <row r="1" spans="1:7" ht="28.5" customHeight="1">
      <c r="A1" s="10" t="s">
        <v>37</v>
      </c>
      <c r="B1" s="11"/>
      <c r="C1" s="11"/>
      <c r="D1" s="11"/>
      <c r="E1" s="11"/>
      <c r="F1" s="11"/>
      <c r="G1" s="12"/>
    </row>
    <row r="2" spans="1:7" ht="39">
      <c r="A2" s="1" t="s">
        <v>38</v>
      </c>
      <c r="B2" s="2" t="s">
        <v>39</v>
      </c>
      <c r="C2" s="2" t="s">
        <v>40</v>
      </c>
      <c r="D2" s="3" t="s">
        <v>41</v>
      </c>
      <c r="E2" s="3" t="s">
        <v>42</v>
      </c>
      <c r="F2" s="3" t="s">
        <v>43</v>
      </c>
      <c r="G2" s="4" t="s">
        <v>44</v>
      </c>
    </row>
    <row r="3" spans="1:7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</row>
    <row r="4" spans="1:7">
      <c r="A4" s="5">
        <v>1</v>
      </c>
      <c r="B4" s="6" t="s">
        <v>45</v>
      </c>
      <c r="C4" s="6" t="s">
        <v>46</v>
      </c>
      <c r="D4" s="7">
        <v>65.099999999999994</v>
      </c>
      <c r="E4" s="7">
        <v>29.93</v>
      </c>
      <c r="F4" s="7">
        <v>2.13</v>
      </c>
      <c r="G4" s="7">
        <v>32.06</v>
      </c>
    </row>
    <row r="5" spans="1:7">
      <c r="A5" s="13">
        <v>2</v>
      </c>
      <c r="B5" s="6" t="s">
        <v>47</v>
      </c>
      <c r="C5" s="6" t="s">
        <v>48</v>
      </c>
      <c r="D5" s="7">
        <v>17</v>
      </c>
      <c r="E5" s="7">
        <v>3.84</v>
      </c>
      <c r="F5" s="7">
        <v>2.25</v>
      </c>
      <c r="G5" s="7">
        <v>6.09</v>
      </c>
    </row>
    <row r="6" spans="1:7">
      <c r="A6" s="14"/>
      <c r="B6" s="6" t="s">
        <v>49</v>
      </c>
      <c r="C6" s="6" t="s">
        <v>50</v>
      </c>
      <c r="D6" s="8">
        <v>350</v>
      </c>
      <c r="E6" s="7">
        <v>228.53</v>
      </c>
      <c r="F6" s="7">
        <v>20.97</v>
      </c>
      <c r="G6" s="7">
        <v>249.5</v>
      </c>
    </row>
    <row r="7" spans="1:7">
      <c r="A7" s="14"/>
      <c r="B7" s="6" t="s">
        <v>51</v>
      </c>
      <c r="C7" s="6" t="s">
        <v>52</v>
      </c>
      <c r="D7" s="8">
        <v>440</v>
      </c>
      <c r="E7" s="9">
        <v>125</v>
      </c>
      <c r="F7" s="9">
        <v>7</v>
      </c>
      <c r="G7" s="9">
        <v>132</v>
      </c>
    </row>
    <row r="8" spans="1:7">
      <c r="A8" s="14"/>
      <c r="B8" s="6" t="s">
        <v>53</v>
      </c>
      <c r="C8" s="6" t="s">
        <v>54</v>
      </c>
      <c r="D8" s="8">
        <v>315</v>
      </c>
      <c r="E8" s="9">
        <v>102</v>
      </c>
      <c r="F8" s="9">
        <v>25</v>
      </c>
      <c r="G8" s="9">
        <v>127</v>
      </c>
    </row>
    <row r="9" spans="1:7">
      <c r="A9" s="15"/>
      <c r="B9" s="6" t="s">
        <v>55</v>
      </c>
      <c r="C9" s="6" t="s">
        <v>54</v>
      </c>
      <c r="D9" s="8">
        <v>315</v>
      </c>
      <c r="E9" s="9">
        <v>335</v>
      </c>
      <c r="F9" s="9">
        <v>74</v>
      </c>
      <c r="G9" s="9">
        <v>409</v>
      </c>
    </row>
    <row r="10" spans="1:7">
      <c r="A10" s="13">
        <v>3</v>
      </c>
      <c r="B10" s="6" t="s">
        <v>56</v>
      </c>
      <c r="C10" s="6" t="s">
        <v>57</v>
      </c>
      <c r="D10" s="8">
        <v>1300</v>
      </c>
      <c r="E10" s="7">
        <v>613.51</v>
      </c>
      <c r="F10" s="7">
        <v>183.48</v>
      </c>
      <c r="G10" s="7">
        <v>796.99</v>
      </c>
    </row>
    <row r="11" spans="1:7">
      <c r="A11" s="15"/>
      <c r="B11" s="6" t="s">
        <v>58</v>
      </c>
      <c r="C11" s="6" t="s">
        <v>57</v>
      </c>
      <c r="D11" s="8">
        <v>1300</v>
      </c>
      <c r="E11" s="7">
        <v>613.51</v>
      </c>
      <c r="F11" s="7">
        <v>183.48</v>
      </c>
      <c r="G11" s="7">
        <v>796.99</v>
      </c>
    </row>
  </sheetData>
  <mergeCells count="3">
    <mergeCell ref="A1:G1"/>
    <mergeCell ref="A5:A9"/>
    <mergeCell ref="A10:A11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2015-11-24T05:12:17Z</dcterms:modified>
</cp:coreProperties>
</file>